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I" sheetId="3" r:id="rId1"/>
    <sheet name="PL" sheetId="2" r:id="rId2"/>
  </sheets>
  <calcPr calcId="152511"/>
</workbook>
</file>

<file path=xl/calcChain.xml><?xml version="1.0" encoding="utf-8"?>
<calcChain xmlns="http://schemas.openxmlformats.org/spreadsheetml/2006/main">
  <c r="F12" i="2" l="1"/>
  <c r="S4" i="2"/>
  <c r="S12" i="2"/>
  <c r="N4" i="2"/>
  <c r="N12" i="2"/>
  <c r="L4" i="2"/>
  <c r="L12" i="2"/>
  <c r="I4" i="2"/>
  <c r="J4" i="2"/>
  <c r="J12" i="2"/>
  <c r="G20" i="3"/>
</calcChain>
</file>

<file path=xl/sharedStrings.xml><?xml version="1.0" encoding="utf-8"?>
<sst xmlns="http://schemas.openxmlformats.org/spreadsheetml/2006/main" count="113" uniqueCount="52">
  <si>
    <t>G.W</t>
  </si>
  <si>
    <t>N.W</t>
  </si>
  <si>
    <t>L</t>
  </si>
  <si>
    <t>W</t>
  </si>
  <si>
    <t>H</t>
  </si>
  <si>
    <t>Weight</t>
  </si>
  <si>
    <t>size</t>
  </si>
  <si>
    <t>Volume</t>
  </si>
  <si>
    <t>TTL VOLUME</t>
  </si>
  <si>
    <t>Description</t>
  </si>
  <si>
    <t xml:space="preserve"> Color</t>
  </si>
  <si>
    <t>Size</t>
  </si>
  <si>
    <t>Qty</t>
  </si>
  <si>
    <t>Unit</t>
  </si>
  <si>
    <t>PACK</t>
  </si>
  <si>
    <t xml:space="preserve">Total: </t>
  </si>
  <si>
    <t>TTL G.W.</t>
  </si>
  <si>
    <t>TTL N.W.</t>
  </si>
  <si>
    <t xml:space="preserve"> CTN QTY箱数</t>
  </si>
  <si>
    <t>SUB TTL 总卡数</t>
  </si>
  <si>
    <t>PO#</t>
  </si>
  <si>
    <t xml:space="preserve">  CTN NO.     箱号</t>
  </si>
  <si>
    <t>Colour</t>
  </si>
  <si>
    <t>TTL</t>
  </si>
  <si>
    <t>SOCKS qty per carton(packs) 每箱多少卡</t>
  </si>
  <si>
    <t>Polybag qty per ctn            每箱多少袋</t>
  </si>
  <si>
    <t>Packs per polybag   每袋多少卡</t>
  </si>
  <si>
    <t>PACKING LIST</t>
  </si>
  <si>
    <t>9-11</t>
  </si>
  <si>
    <t>KNITTING SOCKS</t>
  </si>
  <si>
    <t xml:space="preserve">COMBO 32 </t>
  </si>
  <si>
    <t>COMBO 35</t>
  </si>
  <si>
    <t xml:space="preserve">COMBO 42 </t>
  </si>
  <si>
    <t xml:space="preserve">COMBO 46 </t>
  </si>
  <si>
    <t>GTWT1224                   SKU 1289778</t>
  </si>
  <si>
    <t>T2 CM 4PK  THERMAL SOCKS</t>
  </si>
  <si>
    <t xml:space="preserve"> Style#</t>
  </si>
  <si>
    <t>Style Description</t>
  </si>
  <si>
    <t xml:space="preserve">COMBO 43 </t>
  </si>
  <si>
    <t>COMBO 44</t>
  </si>
  <si>
    <t xml:space="preserve">COMBO 47 </t>
  </si>
  <si>
    <t xml:space="preserve">COMBO 48 </t>
  </si>
  <si>
    <t>1-876</t>
  </si>
  <si>
    <t>4 PACK THERMAL SOCKS</t>
  </si>
  <si>
    <t xml:space="preserve">GTWT1224                 </t>
  </si>
  <si>
    <t>must be rebranded in order to sell</t>
  </si>
  <si>
    <t>Qty Available: 21,024 packs/7,008 doz.</t>
  </si>
  <si>
    <t>FOB Montreal</t>
  </si>
  <si>
    <t>(sample can be made available upon request)</t>
  </si>
  <si>
    <t>Branded: CARISMA</t>
  </si>
  <si>
    <t>Supplier may be open to reasonable offer…..</t>
  </si>
  <si>
    <t>Offer price: $2.95/pack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</si>
</sst>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 * #,##0_ ;_ * \-#,##0_ ;_ * &quot;-&quot;??_ ;_ @_ "/>
    <numFmt numFmtId="167" formatCode="0.00_ "/>
    <numFmt numFmtId="168" formatCode="0.000_ "/>
    <numFmt numFmtId="169" formatCode="0.000_);[Red]\(0.000\)"/>
    <numFmt numFmtId="170" formatCode="0_ "/>
    <numFmt numFmtId="171" formatCode="0.000"/>
  </numFmts>
  <fonts count="14"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sz val="10"/>
      <name val="Arial"/>
      <family val="2"/>
    </font>
    <font>
      <sz val="10"/>
      <color indexed="8"/>
      <name val="微软雅黑"/>
      <family val="2"/>
      <charset val="134"/>
    </font>
    <font>
      <b/>
      <u val="double"/>
      <sz val="12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2"/>
      <color indexed="8"/>
      <name val="Arial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13" fillId="0" borderId="0" applyFont="0" applyFill="0" applyBorder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>
      <alignment vertical="center"/>
    </xf>
    <xf numFmtId="0" fontId="7" fillId="0" borderId="0"/>
  </cellStyleXfs>
  <cellXfs count="6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9" fontId="0" fillId="0" borderId="0" xfId="0" applyNumberFormat="1">
      <alignment vertical="center"/>
    </xf>
    <xf numFmtId="165" fontId="5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171" fontId="0" fillId="0" borderId="0" xfId="0" applyNumberFormat="1">
      <alignment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>
      <alignment vertical="center"/>
    </xf>
    <xf numFmtId="170" fontId="6" fillId="5" borderId="3" xfId="0" applyNumberFormat="1" applyFont="1" applyFill="1" applyBorder="1">
      <alignment vertical="center"/>
    </xf>
    <xf numFmtId="2" fontId="6" fillId="5" borderId="3" xfId="0" applyNumberFormat="1" applyFont="1" applyFill="1" applyBorder="1">
      <alignment vertical="center"/>
    </xf>
    <xf numFmtId="167" fontId="6" fillId="5" borderId="3" xfId="0" applyNumberFormat="1" applyFont="1" applyFill="1" applyBorder="1">
      <alignment vertical="center"/>
    </xf>
    <xf numFmtId="1" fontId="6" fillId="5" borderId="3" xfId="0" applyNumberFormat="1" applyFont="1" applyFill="1" applyBorder="1">
      <alignment vertical="center"/>
    </xf>
    <xf numFmtId="168" fontId="6" fillId="5" borderId="3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12" fillId="0" borderId="0" xfId="0" applyFont="1">
      <alignment vertical="center"/>
    </xf>
    <xf numFmtId="49" fontId="11" fillId="4" borderId="8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9" fontId="5" fillId="0" borderId="2" xfId="0" applyNumberFormat="1" applyFont="1" applyBorder="1" applyAlignment="1">
      <alignment horizontal="center" vertical="center" wrapText="1"/>
    </xf>
    <xf numFmtId="169" fontId="5" fillId="0" borderId="11" xfId="0" applyNumberFormat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11" xfId="1" applyNumberFormat="1" applyFont="1" applyBorder="1" applyAlignment="1">
      <alignment horizontal="center" vertical="center" wrapText="1"/>
    </xf>
    <xf numFmtId="165" fontId="5" fillId="0" borderId="12" xfId="1" applyFont="1" applyBorder="1" applyAlignment="1">
      <alignment horizontal="center" vertical="center" wrapText="1"/>
    </xf>
    <xf numFmtId="165" fontId="5" fillId="0" borderId="13" xfId="1" applyFont="1" applyBorder="1" applyAlignment="1">
      <alignment horizontal="center" vertical="center" wrapText="1"/>
    </xf>
    <xf numFmtId="165" fontId="5" fillId="0" borderId="14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11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11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171" fontId="8" fillId="4" borderId="2" xfId="0" applyNumberFormat="1" applyFont="1" applyFill="1" applyBorder="1" applyAlignment="1">
      <alignment horizontal="center" vertical="center"/>
    </xf>
    <xf numFmtId="171" fontId="8" fillId="4" borderId="11" xfId="0" applyNumberFormat="1" applyFont="1" applyFill="1" applyBorder="1" applyAlignment="1">
      <alignment horizontal="center" vertical="center"/>
    </xf>
  </cellXfs>
  <cellStyles count="6">
    <cellStyle name="Comma" xfId="1" builtinId="3"/>
    <cellStyle name="Currency 2" xfId="2"/>
    <cellStyle name="Currency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120650</xdr:rowOff>
    </xdr:to>
    <xdr:sp macro="" textlink="">
      <xdr:nvSpPr>
        <xdr:cNvPr id="2049" name="AutoShape 4"/>
        <xdr:cNvSpPr>
          <a:spLocks noChangeAspect="1" noChangeArrowheads="1"/>
        </xdr:cNvSpPr>
      </xdr:nvSpPr>
      <xdr:spPr bwMode="auto">
        <a:xfrm>
          <a:off x="0" y="509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120650</xdr:rowOff>
    </xdr:to>
    <xdr:sp macro="" textlink="">
      <xdr:nvSpPr>
        <xdr:cNvPr id="2050" name="AutoShape 6"/>
        <xdr:cNvSpPr>
          <a:spLocks noChangeAspect="1" noChangeArrowheads="1"/>
        </xdr:cNvSpPr>
      </xdr:nvSpPr>
      <xdr:spPr bwMode="auto">
        <a:xfrm>
          <a:off x="0" y="509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63500</xdr:rowOff>
    </xdr:from>
    <xdr:to>
      <xdr:col>3</xdr:col>
      <xdr:colOff>31750</xdr:colOff>
      <xdr:row>52</xdr:row>
      <xdr:rowOff>31750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72050"/>
          <a:ext cx="4305300" cy="567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565150</xdr:colOff>
      <xdr:row>21</xdr:row>
      <xdr:rowOff>38100</xdr:rowOff>
    </xdr:from>
    <xdr:to>
      <xdr:col>8</xdr:col>
      <xdr:colOff>203200</xdr:colOff>
      <xdr:row>52</xdr:row>
      <xdr:rowOff>31750</xdr:rowOff>
    </xdr:to>
    <xdr:pic>
      <xdr:nvPicPr>
        <xdr:cNvPr id="2052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38700" y="4946650"/>
          <a:ext cx="4343400" cy="570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82550</xdr:colOff>
      <xdr:row>54</xdr:row>
      <xdr:rowOff>6350</xdr:rowOff>
    </xdr:from>
    <xdr:to>
      <xdr:col>1</xdr:col>
      <xdr:colOff>831850</xdr:colOff>
      <xdr:row>72</xdr:row>
      <xdr:rowOff>114300</xdr:rowOff>
    </xdr:to>
    <xdr:pic>
      <xdr:nvPicPr>
        <xdr:cNvPr id="2053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50" y="10991850"/>
          <a:ext cx="2578100" cy="342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177800</xdr:colOff>
      <xdr:row>53</xdr:row>
      <xdr:rowOff>177800</xdr:rowOff>
    </xdr:from>
    <xdr:to>
      <xdr:col>3</xdr:col>
      <xdr:colOff>1263650</xdr:colOff>
      <xdr:row>72</xdr:row>
      <xdr:rowOff>82550</xdr:rowOff>
    </xdr:to>
    <xdr:pic>
      <xdr:nvPicPr>
        <xdr:cNvPr id="2054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71800" y="10979150"/>
          <a:ext cx="2565400" cy="340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1600200</xdr:colOff>
      <xdr:row>54</xdr:row>
      <xdr:rowOff>25400</xdr:rowOff>
    </xdr:from>
    <xdr:to>
      <xdr:col>6</xdr:col>
      <xdr:colOff>615950</xdr:colOff>
      <xdr:row>71</xdr:row>
      <xdr:rowOff>177800</xdr:rowOff>
    </xdr:to>
    <xdr:pic>
      <xdr:nvPicPr>
        <xdr:cNvPr id="2055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72150" y="11010900"/>
          <a:ext cx="2451100" cy="328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812800</xdr:colOff>
      <xdr:row>54</xdr:row>
      <xdr:rowOff>31750</xdr:rowOff>
    </xdr:from>
    <xdr:to>
      <xdr:col>11</xdr:col>
      <xdr:colOff>12700</xdr:colOff>
      <xdr:row>71</xdr:row>
      <xdr:rowOff>158750</xdr:rowOff>
    </xdr:to>
    <xdr:pic>
      <xdr:nvPicPr>
        <xdr:cNvPr id="2056" name="Picture 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362950" y="11017250"/>
          <a:ext cx="2451100" cy="32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215900</xdr:rowOff>
    </xdr:from>
    <xdr:to>
      <xdr:col>1</xdr:col>
      <xdr:colOff>0</xdr:colOff>
      <xdr:row>18</xdr:row>
      <xdr:rowOff>114300</xdr:rowOff>
    </xdr:to>
    <xdr:pic>
      <xdr:nvPicPr>
        <xdr:cNvPr id="2061" name="Picture 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311400"/>
          <a:ext cx="1790700" cy="20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N85" sqref="C83:N85"/>
    </sheetView>
  </sheetViews>
  <sheetFormatPr defaultColWidth="8.85546875" defaultRowHeight="15"/>
  <cols>
    <col min="1" max="1" width="26.140625" customWidth="1"/>
    <col min="2" max="2" width="13.85546875" customWidth="1"/>
    <col min="3" max="3" width="21.140625" customWidth="1"/>
    <col min="4" max="4" width="21.42578125" customWidth="1"/>
    <col min="5" max="5" width="15.42578125" customWidth="1"/>
    <col min="6" max="6" width="10.85546875" bestFit="1" customWidth="1"/>
    <col min="7" max="7" width="10.85546875" customWidth="1"/>
  </cols>
  <sheetData>
    <row r="1" spans="1:12" ht="18.75">
      <c r="A1" s="23" t="s">
        <v>43</v>
      </c>
    </row>
    <row r="2" spans="1:12">
      <c r="A2" t="s">
        <v>49</v>
      </c>
    </row>
    <row r="3" spans="1:12">
      <c r="A3" t="s">
        <v>45</v>
      </c>
    </row>
    <row r="4" spans="1:12">
      <c r="A4" t="s">
        <v>51</v>
      </c>
    </row>
    <row r="5" spans="1:12">
      <c r="A5" t="s">
        <v>46</v>
      </c>
    </row>
    <row r="6" spans="1:12">
      <c r="A6" t="s">
        <v>47</v>
      </c>
    </row>
    <row r="7" spans="1:12">
      <c r="A7" t="s">
        <v>50</v>
      </c>
    </row>
    <row r="8" spans="1:12">
      <c r="A8" t="s">
        <v>48</v>
      </c>
    </row>
    <row r="10" spans="1:12" ht="15.75" thickBot="1"/>
    <row r="11" spans="1:12" ht="16.5" thickTop="1" thickBot="1">
      <c r="A11" s="11"/>
      <c r="B11" s="1" t="s">
        <v>36</v>
      </c>
      <c r="C11" s="1" t="s">
        <v>37</v>
      </c>
      <c r="D11" s="1" t="s">
        <v>9</v>
      </c>
      <c r="E11" s="1" t="s">
        <v>10</v>
      </c>
      <c r="F11" s="1" t="s">
        <v>11</v>
      </c>
      <c r="G11" s="2" t="s">
        <v>12</v>
      </c>
      <c r="H11" s="2" t="s">
        <v>13</v>
      </c>
    </row>
    <row r="12" spans="1:12" ht="25.5" thickTop="1" thickBot="1">
      <c r="A12" s="24"/>
      <c r="B12" s="9" t="s">
        <v>44</v>
      </c>
      <c r="C12" s="9" t="s">
        <v>35</v>
      </c>
      <c r="D12" s="9" t="s">
        <v>29</v>
      </c>
      <c r="E12" s="7" t="s">
        <v>30</v>
      </c>
      <c r="F12" s="8" t="s">
        <v>28</v>
      </c>
      <c r="G12" s="8">
        <v>1752</v>
      </c>
      <c r="H12" s="8" t="s">
        <v>14</v>
      </c>
      <c r="I12" s="22"/>
      <c r="L12" s="22"/>
    </row>
    <row r="13" spans="1:12" ht="25.5" thickTop="1" thickBot="1">
      <c r="A13" s="25"/>
      <c r="B13" s="9" t="s">
        <v>44</v>
      </c>
      <c r="C13" s="9" t="s">
        <v>35</v>
      </c>
      <c r="D13" s="9" t="s">
        <v>29</v>
      </c>
      <c r="E13" s="7" t="s">
        <v>31</v>
      </c>
      <c r="F13" s="8" t="s">
        <v>28</v>
      </c>
      <c r="G13" s="8">
        <v>1752</v>
      </c>
      <c r="H13" s="8" t="s">
        <v>14</v>
      </c>
    </row>
    <row r="14" spans="1:12" ht="25.5" thickTop="1" thickBot="1">
      <c r="A14" s="25"/>
      <c r="B14" s="9" t="s">
        <v>44</v>
      </c>
      <c r="C14" s="9" t="s">
        <v>35</v>
      </c>
      <c r="D14" s="9" t="s">
        <v>29</v>
      </c>
      <c r="E14" s="7" t="s">
        <v>32</v>
      </c>
      <c r="F14" s="8" t="s">
        <v>28</v>
      </c>
      <c r="G14" s="8">
        <v>1752</v>
      </c>
      <c r="H14" s="8" t="s">
        <v>14</v>
      </c>
    </row>
    <row r="15" spans="1:12" ht="25.5" thickTop="1" thickBot="1">
      <c r="A15" s="25"/>
      <c r="B15" s="9" t="s">
        <v>44</v>
      </c>
      <c r="C15" s="9" t="s">
        <v>35</v>
      </c>
      <c r="D15" s="9" t="s">
        <v>29</v>
      </c>
      <c r="E15" s="7" t="s">
        <v>38</v>
      </c>
      <c r="F15" s="8" t="s">
        <v>28</v>
      </c>
      <c r="G15" s="8">
        <v>4380</v>
      </c>
      <c r="H15" s="8" t="s">
        <v>14</v>
      </c>
    </row>
    <row r="16" spans="1:12" ht="25.5" thickTop="1" thickBot="1">
      <c r="A16" s="25"/>
      <c r="B16" s="9" t="s">
        <v>44</v>
      </c>
      <c r="C16" s="9" t="s">
        <v>35</v>
      </c>
      <c r="D16" s="9" t="s">
        <v>29</v>
      </c>
      <c r="E16" s="7" t="s">
        <v>39</v>
      </c>
      <c r="F16" s="8" t="s">
        <v>28</v>
      </c>
      <c r="G16" s="8">
        <v>1752</v>
      </c>
      <c r="H16" s="8" t="s">
        <v>14</v>
      </c>
    </row>
    <row r="17" spans="1:8" ht="25.5" thickTop="1" thickBot="1">
      <c r="A17" s="25"/>
      <c r="B17" s="9" t="s">
        <v>44</v>
      </c>
      <c r="C17" s="9" t="s">
        <v>35</v>
      </c>
      <c r="D17" s="9" t="s">
        <v>29</v>
      </c>
      <c r="E17" s="7" t="s">
        <v>33</v>
      </c>
      <c r="F17" s="8" t="s">
        <v>28</v>
      </c>
      <c r="G17" s="8">
        <v>1752</v>
      </c>
      <c r="H17" s="8" t="s">
        <v>14</v>
      </c>
    </row>
    <row r="18" spans="1:8" ht="25.5" thickTop="1" thickBot="1">
      <c r="A18" s="25"/>
      <c r="B18" s="9" t="s">
        <v>44</v>
      </c>
      <c r="C18" s="9" t="s">
        <v>35</v>
      </c>
      <c r="D18" s="9" t="s">
        <v>29</v>
      </c>
      <c r="E18" s="7" t="s">
        <v>40</v>
      </c>
      <c r="F18" s="8" t="s">
        <v>28</v>
      </c>
      <c r="G18" s="8">
        <v>4380</v>
      </c>
      <c r="H18" s="8" t="s">
        <v>14</v>
      </c>
    </row>
    <row r="19" spans="1:8" ht="25.5" thickTop="1" thickBot="1">
      <c r="A19" s="26"/>
      <c r="B19" s="9" t="s">
        <v>44</v>
      </c>
      <c r="C19" s="9" t="s">
        <v>35</v>
      </c>
      <c r="D19" s="9" t="s">
        <v>29</v>
      </c>
      <c r="E19" s="7" t="s">
        <v>41</v>
      </c>
      <c r="F19" s="8" t="s">
        <v>28</v>
      </c>
      <c r="G19" s="8">
        <v>3504</v>
      </c>
      <c r="H19" s="8" t="s">
        <v>14</v>
      </c>
    </row>
    <row r="20" spans="1:8" ht="15.75" thickTop="1">
      <c r="A20" s="12" t="s">
        <v>15</v>
      </c>
      <c r="B20" s="5"/>
      <c r="C20" s="5"/>
      <c r="D20" s="5"/>
      <c r="E20" s="5"/>
      <c r="F20" s="5"/>
      <c r="G20" s="6">
        <f>SUM(G12:G19)</f>
        <v>21024</v>
      </c>
      <c r="H20" s="13" t="s">
        <v>14</v>
      </c>
    </row>
  </sheetData>
  <mergeCells count="1">
    <mergeCell ref="A12:A19"/>
  </mergeCells>
  <phoneticPr fontId="0" type="noConversion"/>
  <printOptions horizontalCentered="1"/>
  <pageMargins left="0.7" right="0.7" top="0.36" bottom="0.17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zoomScale="85" zoomScaleNormal="85" workbookViewId="0">
      <selection activeCell="H4" sqref="H4:H11"/>
    </sheetView>
  </sheetViews>
  <sheetFormatPr defaultColWidth="9" defaultRowHeight="15"/>
  <cols>
    <col min="1" max="1" width="11.140625" customWidth="1"/>
    <col min="2" max="2" width="13.85546875" customWidth="1"/>
    <col min="3" max="3" width="15.42578125" bestFit="1" customWidth="1"/>
    <col min="4" max="4" width="12.140625" customWidth="1"/>
    <col min="5" max="5" width="7.85546875" customWidth="1"/>
    <col min="6" max="6" width="6.85546875" customWidth="1"/>
    <col min="7" max="8" width="8.85546875" customWidth="1"/>
    <col min="9" max="9" width="11.85546875" customWidth="1"/>
    <col min="10" max="10" width="9.42578125" bestFit="1" customWidth="1"/>
    <col min="11" max="11" width="6.85546875" customWidth="1"/>
    <col min="12" max="12" width="15" customWidth="1"/>
    <col min="14" max="14" width="10.85546875" style="3" bestFit="1" customWidth="1"/>
    <col min="17" max="19" width="9" style="3"/>
  </cols>
  <sheetData>
    <row r="1" spans="1:19" ht="18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44.45" customHeight="1">
      <c r="A2" s="50" t="s">
        <v>20</v>
      </c>
      <c r="B2" s="52" t="s">
        <v>36</v>
      </c>
      <c r="C2" s="52" t="s">
        <v>37</v>
      </c>
      <c r="D2" s="52" t="s">
        <v>22</v>
      </c>
      <c r="E2" s="27" t="s">
        <v>21</v>
      </c>
      <c r="F2" s="27" t="s">
        <v>18</v>
      </c>
      <c r="G2" s="27" t="s">
        <v>25</v>
      </c>
      <c r="H2" s="27" t="s">
        <v>26</v>
      </c>
      <c r="I2" s="27" t="s">
        <v>24</v>
      </c>
      <c r="J2" s="33" t="s">
        <v>19</v>
      </c>
      <c r="K2" s="35" t="s">
        <v>5</v>
      </c>
      <c r="L2" s="36"/>
      <c r="M2" s="36"/>
      <c r="N2" s="37"/>
      <c r="O2" s="38" t="s">
        <v>6</v>
      </c>
      <c r="P2" s="39"/>
      <c r="Q2" s="40"/>
      <c r="R2" s="31" t="s">
        <v>7</v>
      </c>
      <c r="S2" s="31" t="s">
        <v>8</v>
      </c>
    </row>
    <row r="3" spans="1:19" ht="41.1" customHeight="1" thickBot="1">
      <c r="A3" s="51"/>
      <c r="B3" s="53"/>
      <c r="C3" s="53"/>
      <c r="D3" s="53"/>
      <c r="E3" s="28"/>
      <c r="F3" s="28"/>
      <c r="G3" s="28"/>
      <c r="H3" s="28"/>
      <c r="I3" s="28"/>
      <c r="J3" s="34"/>
      <c r="K3" s="4" t="s">
        <v>1</v>
      </c>
      <c r="L3" s="4" t="s">
        <v>17</v>
      </c>
      <c r="M3" s="4" t="s">
        <v>0</v>
      </c>
      <c r="N3" s="4" t="s">
        <v>16</v>
      </c>
      <c r="O3" s="10" t="s">
        <v>2</v>
      </c>
      <c r="P3" s="10" t="s">
        <v>3</v>
      </c>
      <c r="Q3" s="10" t="s">
        <v>4</v>
      </c>
      <c r="R3" s="32"/>
      <c r="S3" s="32"/>
    </row>
    <row r="4" spans="1:19" ht="35.1" customHeight="1" thickTop="1" thickBot="1">
      <c r="A4" s="43">
        <v>2711556</v>
      </c>
      <c r="B4" s="7" t="s">
        <v>34</v>
      </c>
      <c r="C4" s="7" t="s">
        <v>35</v>
      </c>
      <c r="D4" s="7" t="s">
        <v>30</v>
      </c>
      <c r="E4" s="44" t="s">
        <v>42</v>
      </c>
      <c r="F4" s="29">
        <v>876</v>
      </c>
      <c r="G4" s="29">
        <v>24</v>
      </c>
      <c r="H4" s="29">
        <v>4</v>
      </c>
      <c r="I4" s="29">
        <f>H4*G4</f>
        <v>96</v>
      </c>
      <c r="J4" s="57">
        <f>I4*F4</f>
        <v>84096</v>
      </c>
      <c r="K4" s="41">
        <v>6.5</v>
      </c>
      <c r="L4" s="55">
        <f>K4*F4</f>
        <v>5694</v>
      </c>
      <c r="M4" s="48">
        <v>7.6539999999999999</v>
      </c>
      <c r="N4" s="46">
        <f>M4*F4</f>
        <v>6704.9039999999995</v>
      </c>
      <c r="O4" s="41">
        <v>45.72</v>
      </c>
      <c r="P4" s="41">
        <v>36.83</v>
      </c>
      <c r="Q4" s="41">
        <v>31.114999999999998</v>
      </c>
      <c r="R4" s="59">
        <v>5.2400000000000002E-2</v>
      </c>
      <c r="S4" s="48">
        <f>R4*F4</f>
        <v>45.9024</v>
      </c>
    </row>
    <row r="5" spans="1:19" ht="35.1" customHeight="1" thickTop="1" thickBot="1">
      <c r="A5" s="43"/>
      <c r="B5" s="7" t="s">
        <v>34</v>
      </c>
      <c r="C5" s="7" t="s">
        <v>35</v>
      </c>
      <c r="D5" s="7" t="s">
        <v>31</v>
      </c>
      <c r="E5" s="45"/>
      <c r="F5" s="30"/>
      <c r="G5" s="30"/>
      <c r="H5" s="30"/>
      <c r="I5" s="30"/>
      <c r="J5" s="58"/>
      <c r="K5" s="42"/>
      <c r="L5" s="56"/>
      <c r="M5" s="49"/>
      <c r="N5" s="47"/>
      <c r="O5" s="42"/>
      <c r="P5" s="42"/>
      <c r="Q5" s="42"/>
      <c r="R5" s="60"/>
      <c r="S5" s="49"/>
    </row>
    <row r="6" spans="1:19" ht="35.1" customHeight="1" thickTop="1" thickBot="1">
      <c r="A6" s="43"/>
      <c r="B6" s="7" t="s">
        <v>34</v>
      </c>
      <c r="C6" s="7" t="s">
        <v>35</v>
      </c>
      <c r="D6" s="7" t="s">
        <v>32</v>
      </c>
      <c r="E6" s="45"/>
      <c r="F6" s="30"/>
      <c r="G6" s="30"/>
      <c r="H6" s="30"/>
      <c r="I6" s="30"/>
      <c r="J6" s="58"/>
      <c r="K6" s="42"/>
      <c r="L6" s="56"/>
      <c r="M6" s="49"/>
      <c r="N6" s="47"/>
      <c r="O6" s="42"/>
      <c r="P6" s="42"/>
      <c r="Q6" s="42"/>
      <c r="R6" s="60"/>
      <c r="S6" s="49"/>
    </row>
    <row r="7" spans="1:19" ht="35.1" customHeight="1" thickTop="1" thickBot="1">
      <c r="A7" s="43"/>
      <c r="B7" s="7" t="s">
        <v>34</v>
      </c>
      <c r="C7" s="7" t="s">
        <v>35</v>
      </c>
      <c r="D7" s="7" t="s">
        <v>38</v>
      </c>
      <c r="E7" s="45"/>
      <c r="F7" s="30"/>
      <c r="G7" s="30"/>
      <c r="H7" s="30"/>
      <c r="I7" s="30"/>
      <c r="J7" s="58"/>
      <c r="K7" s="42"/>
      <c r="L7" s="56"/>
      <c r="M7" s="49"/>
      <c r="N7" s="47"/>
      <c r="O7" s="42"/>
      <c r="P7" s="42"/>
      <c r="Q7" s="42"/>
      <c r="R7" s="60"/>
      <c r="S7" s="49"/>
    </row>
    <row r="8" spans="1:19" ht="35.1" customHeight="1" thickTop="1" thickBot="1">
      <c r="A8" s="43"/>
      <c r="B8" s="7" t="s">
        <v>34</v>
      </c>
      <c r="C8" s="7" t="s">
        <v>35</v>
      </c>
      <c r="D8" s="7" t="s">
        <v>39</v>
      </c>
      <c r="E8" s="45"/>
      <c r="F8" s="30"/>
      <c r="G8" s="30"/>
      <c r="H8" s="30"/>
      <c r="I8" s="30"/>
      <c r="J8" s="58"/>
      <c r="K8" s="42"/>
      <c r="L8" s="56"/>
      <c r="M8" s="49"/>
      <c r="N8" s="47"/>
      <c r="O8" s="42"/>
      <c r="P8" s="42"/>
      <c r="Q8" s="42"/>
      <c r="R8" s="60"/>
      <c r="S8" s="49"/>
    </row>
    <row r="9" spans="1:19" ht="35.1" customHeight="1" thickTop="1" thickBot="1">
      <c r="A9" s="43"/>
      <c r="B9" s="7" t="s">
        <v>34</v>
      </c>
      <c r="C9" s="7" t="s">
        <v>35</v>
      </c>
      <c r="D9" s="7" t="s">
        <v>33</v>
      </c>
      <c r="E9" s="45"/>
      <c r="F9" s="30"/>
      <c r="G9" s="30"/>
      <c r="H9" s="30"/>
      <c r="I9" s="30"/>
      <c r="J9" s="58"/>
      <c r="K9" s="42"/>
      <c r="L9" s="56"/>
      <c r="M9" s="49"/>
      <c r="N9" s="47"/>
      <c r="O9" s="42"/>
      <c r="P9" s="42"/>
      <c r="Q9" s="42"/>
      <c r="R9" s="60"/>
      <c r="S9" s="49"/>
    </row>
    <row r="10" spans="1:19" ht="35.1" customHeight="1" thickTop="1" thickBot="1">
      <c r="A10" s="43"/>
      <c r="B10" s="7" t="s">
        <v>34</v>
      </c>
      <c r="C10" s="7" t="s">
        <v>35</v>
      </c>
      <c r="D10" s="7" t="s">
        <v>40</v>
      </c>
      <c r="E10" s="45"/>
      <c r="F10" s="30"/>
      <c r="G10" s="30"/>
      <c r="H10" s="30"/>
      <c r="I10" s="30"/>
      <c r="J10" s="58"/>
      <c r="K10" s="42"/>
      <c r="L10" s="56"/>
      <c r="M10" s="49"/>
      <c r="N10" s="47"/>
      <c r="O10" s="42"/>
      <c r="P10" s="42"/>
      <c r="Q10" s="42"/>
      <c r="R10" s="60"/>
      <c r="S10" s="49"/>
    </row>
    <row r="11" spans="1:19" ht="35.1" customHeight="1" thickTop="1" thickBot="1">
      <c r="A11" s="43"/>
      <c r="B11" s="7" t="s">
        <v>34</v>
      </c>
      <c r="C11" s="7" t="s">
        <v>35</v>
      </c>
      <c r="D11" s="7" t="s">
        <v>41</v>
      </c>
      <c r="E11" s="45"/>
      <c r="F11" s="30"/>
      <c r="G11" s="30"/>
      <c r="H11" s="30"/>
      <c r="I11" s="30"/>
      <c r="J11" s="58"/>
      <c r="K11" s="42"/>
      <c r="L11" s="56"/>
      <c r="M11" s="49"/>
      <c r="N11" s="47"/>
      <c r="O11" s="42"/>
      <c r="P11" s="42"/>
      <c r="Q11" s="42"/>
      <c r="R11" s="60"/>
      <c r="S11" s="49"/>
    </row>
    <row r="12" spans="1:19" ht="22.5" customHeight="1" thickTop="1">
      <c r="A12" s="15" t="s">
        <v>23</v>
      </c>
      <c r="B12" s="16"/>
      <c r="C12" s="16"/>
      <c r="D12" s="16"/>
      <c r="E12" s="16"/>
      <c r="F12" s="17">
        <f>SUM(F4:F11)</f>
        <v>876</v>
      </c>
      <c r="G12" s="17"/>
      <c r="H12" s="17"/>
      <c r="I12" s="17"/>
      <c r="J12" s="17">
        <f>SUM(J4:J11)</f>
        <v>84096</v>
      </c>
      <c r="K12" s="17"/>
      <c r="L12" s="18">
        <f>SUM(L4:L11)</f>
        <v>5694</v>
      </c>
      <c r="M12" s="19"/>
      <c r="N12" s="20">
        <f>SUM(N4:N11)</f>
        <v>6704.9039999999995</v>
      </c>
      <c r="O12" s="21"/>
      <c r="P12" s="21"/>
      <c r="Q12" s="21"/>
      <c r="R12" s="21"/>
      <c r="S12" s="19">
        <f>SUM(S4:S11)</f>
        <v>45.9024</v>
      </c>
    </row>
    <row r="13" spans="1:19">
      <c r="L13" s="14"/>
    </row>
  </sheetData>
  <mergeCells count="31">
    <mergeCell ref="A2:A3"/>
    <mergeCell ref="D2:D3"/>
    <mergeCell ref="B2:B3"/>
    <mergeCell ref="C2:C3"/>
    <mergeCell ref="A1:S1"/>
    <mergeCell ref="A4:A11"/>
    <mergeCell ref="G4:G11"/>
    <mergeCell ref="F4:F11"/>
    <mergeCell ref="E4:E11"/>
    <mergeCell ref="N4:N11"/>
    <mergeCell ref="M4:M11"/>
    <mergeCell ref="I4:I11"/>
    <mergeCell ref="L4:L11"/>
    <mergeCell ref="K4:K11"/>
    <mergeCell ref="J4:J11"/>
    <mergeCell ref="G2:G3"/>
    <mergeCell ref="H4:H11"/>
    <mergeCell ref="R2:R3"/>
    <mergeCell ref="E2:E3"/>
    <mergeCell ref="S2:S3"/>
    <mergeCell ref="J2:J3"/>
    <mergeCell ref="K2:N2"/>
    <mergeCell ref="O2:Q2"/>
    <mergeCell ref="F2:F3"/>
    <mergeCell ref="I2:I3"/>
    <mergeCell ref="H2:H3"/>
    <mergeCell ref="Q4:Q11"/>
    <mergeCell ref="P4:P11"/>
    <mergeCell ref="O4:O11"/>
    <mergeCell ref="S4:S11"/>
    <mergeCell ref="R4:R11"/>
  </mergeCells>
  <phoneticPr fontId="0" type="noConversion"/>
  <pageMargins left="0.118110236220472" right="0.118110236220472" top="0.74803149606299202" bottom="0.74803149606299202" header="0.31496062992126" footer="0.31496062992126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</vt:lpstr>
      <vt:lpstr>PL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2023-10-18T07:27:36Z</cp:lastPrinted>
  <dcterms:created xsi:type="dcterms:W3CDTF">2017-06-27T00:32:00Z</dcterms:created>
  <dcterms:modified xsi:type="dcterms:W3CDTF">2024-04-02T08:52:44Z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